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48" documentId="13_ncr:1_{69CC757C-86EC-4BCD-B85E-055FD1C3AA9F}" xr6:coauthVersionLast="47" xr6:coauthVersionMax="47" xr10:uidLastSave="{1C7EAFC4-C4ED-46A3-9AB2-8C72F24EE8C1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D64" i="1"/>
  <c r="D61" i="1"/>
  <c r="D63" i="1"/>
  <c r="D62" i="1"/>
  <c r="E50" i="1"/>
  <c r="D50" i="1"/>
</calcChain>
</file>

<file path=xl/sharedStrings.xml><?xml version="1.0" encoding="utf-8"?>
<sst xmlns="http://schemas.openxmlformats.org/spreadsheetml/2006/main" count="80" uniqueCount="64">
  <si>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</si>
  <si>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</si>
  <si>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</si>
  <si>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</si>
  <si>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</si>
  <si>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</si>
  <si>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</si>
  <si>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</si>
  <si>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</si>
  <si>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</si>
  <si>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</si>
  <si>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</si>
  <si>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</si>
  <si>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</si>
  <si>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</si>
  <si>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</si>
  <si>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</si>
  <si>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</si>
  <si>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</si>
  <si>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</si>
  <si>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</si>
  <si>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</si>
  <si>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</si>
  <si>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</si>
  <si>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</si>
  <si>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</si>
  <si>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</si>
  <si>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</si>
  <si>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</si>
  <si>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</si>
  <si>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</si>
  <si>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</si>
  <si>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</si>
  <si>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</si>
  <si>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</si>
  <si>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</si>
  <si>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</si>
  <si>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</si>
  <si>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</si>
  <si>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</si>
  <si>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</si>
  <si>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</si>
  <si>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</si>
  <si>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</si>
  <si>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</si>
  <si>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</si>
  <si>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</si>
  <si>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</si>
  <si>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</si>
  <si>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</si>
  <si>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</si>
  <si>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</si>
  <si>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</si>
  <si>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</si>
  <si>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</si>
  <si>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</si>
  <si>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</si>
  <si>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</si>
  <si>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</si>
  <si>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</si>
  <si>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</si>
  <si>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</si>
  <si>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</si>
  <si>
    <t>Balanced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</si>
</sst>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7" formatCode="&quot;$&quot;#,##0.00;\-&quot;$&quot;#,##0.0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7" fontId="0" fillId="0" borderId="0" xfId="0" applyNumberFormat="1"/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5" fontId="0" fillId="0" borderId="0" xfId="0" applyNumberFormat="1"/>
    <xf numFmtId="5" fontId="19" fillId="0" borderId="1" xfId="0" applyNumberFormat="1" applyFont="1" applyBorder="1"/>
    <xf numFmtId="0" fontId="0" fillId="0" borderId="8" xfId="0" applyBorder="1"/>
    <xf numFmtId="2" fontId="17" fillId="0" borderId="6" xfId="0" applyNumberFormat="1" applyFont="1" applyBorder="1"/>
    <xf numFmtId="2" fontId="0" fillId="0" borderId="8" xfId="0" applyNumberForma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36" borderId="6" xfId="0" applyNumberFormat="1" applyFont="1" applyFill="1" applyBorder="1"/>
    <xf numFmtId="2" fontId="2" fillId="0" borderId="7" xfId="0" applyNumberFormat="1" applyFont="1" applyBorder="1"/>
    <xf numFmtId="5" fontId="17" fillId="36" borderId="1" xfId="0" applyNumberFormat="1" applyFont="1" applyFill="1" applyBorder="1"/>
    <xf numFmtId="0" fontId="0" fillId="0" borderId="9" xfId="0" applyBorder="1"/>
    <xf numFmtId="0" fontId="2" fillId="36" borderId="1" xfId="0" applyFont="1" applyFill="1" applyBorder="1" applyAlignment="1">
      <alignment horizontal="center"/>
    </xf>
    <xf numFmtId="5" fontId="0" fillId="0" borderId="4" xfId="0" applyNumberFormat="1" applyBorder="1"/>
    <xf numFmtId="5" fontId="2" fillId="34" borderId="13" xfId="0" applyNumberFormat="1" applyFont="1" applyFill="1" applyBorder="1"/>
    <xf numFmtId="5" fontId="2" fillId="34" borderId="4" xfId="0" applyNumberFormat="1" applyFont="1" applyFill="1" applyBorder="1"/>
    <xf numFmtId="5" fontId="2" fillId="35" borderId="4" xfId="0" applyNumberFormat="1" applyFont="1" applyFill="1" applyBorder="1"/>
    <xf numFmtId="5" fontId="2" fillId="35" borderId="10" xfId="0" applyNumberFormat="1" applyFont="1" applyFill="1" applyBorder="1"/>
    <xf numFmtId="2" fontId="0" fillId="0" borderId="6" xfId="2" applyNumberFormat="1" applyFont="1" applyBorder="1"/>
    <xf numFmtId="2" fontId="0" fillId="36" borderId="6" xfId="2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zoomScale="70" zoomScaleNormal="70" workbookViewId="0">
      <selection activeCell="H15" sqref="H15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63</v>
      </c>
      <c r="E3" s="68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1" t="s">
        <v>4</v>
      </c>
      <c r="C6" s="64"/>
      <c r="D6" s="111" t="s">
        <v>5</v>
      </c>
      <c r="E6" s="67" t="s">
        <v>6</v>
      </c>
      <c r="F6" s="21"/>
    </row>
    <row r="7" spans="1:9" ht="15" thickBot="1" x14ac:dyDescent="0.35">
      <c r="A7" s="1"/>
      <c r="B7" s="82" t="s">
        <v>46</v>
      </c>
      <c r="C7" s="84" t="s">
        <v>45</v>
      </c>
      <c r="D7" s="109">
        <v>2801954.7199999997</v>
      </c>
      <c r="E7" s="103">
        <v>3.16</v>
      </c>
      <c r="F7" s="21"/>
    </row>
    <row r="8" spans="1:9" x14ac:dyDescent="0.3">
      <c r="A8" s="1"/>
      <c r="B8" s="79" t="s">
        <v>7</v>
      </c>
      <c r="C8" s="85" t="s">
        <v>41</v>
      </c>
      <c r="D8" s="112">
        <v>367744.08</v>
      </c>
      <c r="E8" s="104">
        <v>0.42</v>
      </c>
      <c r="F8" s="21"/>
    </row>
    <row r="9" spans="1:9" x14ac:dyDescent="0.3">
      <c r="A9" s="1"/>
      <c r="B9" s="79" t="s">
        <v>8</v>
      </c>
      <c r="C9" s="85" t="s">
        <v>41</v>
      </c>
      <c r="D9" s="112">
        <v>579276.43999999994</v>
      </c>
      <c r="E9" s="104">
        <v>0.65</v>
      </c>
      <c r="F9" s="21"/>
    </row>
    <row r="10" spans="1:9" x14ac:dyDescent="0.3">
      <c r="A10" s="1"/>
      <c r="B10" s="79" t="s">
        <v>9</v>
      </c>
      <c r="C10" s="85" t="s">
        <v>41</v>
      </c>
      <c r="D10" s="100">
        <v>1848941.2</v>
      </c>
      <c r="E10" s="104">
        <v>2.09</v>
      </c>
      <c r="F10" s="21"/>
    </row>
    <row r="11" spans="1:9" x14ac:dyDescent="0.3">
      <c r="A11" s="1"/>
      <c r="B11" s="79" t="s">
        <v>9</v>
      </c>
      <c r="C11" s="86" t="s">
        <v>47</v>
      </c>
      <c r="D11" s="112">
        <v>1313.27</v>
      </c>
      <c r="E11" s="105">
        <v>0</v>
      </c>
      <c r="F11" s="21"/>
    </row>
    <row r="12" spans="1:9" x14ac:dyDescent="0.3">
      <c r="A12" s="1"/>
      <c r="B12" s="79" t="s">
        <v>9</v>
      </c>
      <c r="C12" s="86" t="s">
        <v>48</v>
      </c>
      <c r="D12" s="112">
        <v>679.98</v>
      </c>
      <c r="E12" s="105">
        <v>0</v>
      </c>
      <c r="F12" s="21"/>
    </row>
    <row r="13" spans="1:9" ht="15" thickBot="1" x14ac:dyDescent="0.35">
      <c r="A13" s="1"/>
      <c r="B13" s="79" t="s">
        <v>9</v>
      </c>
      <c r="C13" s="86" t="s">
        <v>49</v>
      </c>
      <c r="D13" s="112">
        <v>3999.75</v>
      </c>
      <c r="E13" s="106">
        <v>0</v>
      </c>
      <c r="F13" s="21"/>
    </row>
    <row r="14" spans="1:9" ht="43.8" thickBot="1" x14ac:dyDescent="0.35">
      <c r="A14" s="1"/>
      <c r="B14" s="81" t="s">
        <v>57</v>
      </c>
      <c r="C14" s="87"/>
      <c r="D14" s="109">
        <v>4440989.3499999996</v>
      </c>
      <c r="E14" s="107">
        <v>5.0199999999999996</v>
      </c>
      <c r="F14" s="21"/>
    </row>
    <row r="15" spans="1:9" x14ac:dyDescent="0.3">
      <c r="A15" s="1"/>
      <c r="B15" s="76" t="s">
        <v>10</v>
      </c>
      <c r="C15" s="88"/>
      <c r="D15" s="113"/>
      <c r="E15" s="108"/>
      <c r="F15" s="21"/>
    </row>
    <row r="16" spans="1:9" x14ac:dyDescent="0.3">
      <c r="A16" s="1"/>
      <c r="B16" s="77" t="s">
        <v>61</v>
      </c>
      <c r="C16" s="89"/>
      <c r="D16" s="114"/>
      <c r="E16" s="105"/>
      <c r="F16" s="21"/>
    </row>
    <row r="17" spans="1:8" x14ac:dyDescent="0.3">
      <c r="A17" s="1"/>
      <c r="B17" s="77" t="s">
        <v>55</v>
      </c>
      <c r="C17" s="89"/>
      <c r="D17" s="114"/>
      <c r="E17" s="105"/>
      <c r="F17" s="21"/>
    </row>
    <row r="18" spans="1:8" x14ac:dyDescent="0.3">
      <c r="A18" s="1"/>
      <c r="B18" s="77" t="s">
        <v>11</v>
      </c>
      <c r="C18" s="2"/>
      <c r="D18" s="115"/>
      <c r="E18" s="105"/>
      <c r="F18" s="21"/>
    </row>
    <row r="19" spans="1:8" ht="15" thickBot="1" x14ac:dyDescent="0.35">
      <c r="A19" s="1"/>
      <c r="B19" s="78" t="s">
        <v>62</v>
      </c>
      <c r="C19" s="90"/>
      <c r="D19" s="116"/>
      <c r="E19" s="106"/>
      <c r="F19" s="21"/>
    </row>
    <row r="20" spans="1:8" ht="58.2" thickBot="1" x14ac:dyDescent="0.35">
      <c r="A20" s="1"/>
      <c r="B20" s="81" t="s">
        <v>15</v>
      </c>
      <c r="C20" s="87"/>
      <c r="D20" s="109">
        <v>45744671.009999998</v>
      </c>
      <c r="E20" s="107">
        <v>51.699999999999996</v>
      </c>
      <c r="F20" s="27"/>
      <c r="H20" s="48"/>
    </row>
    <row r="21" spans="1:8" x14ac:dyDescent="0.3">
      <c r="A21" s="1"/>
      <c r="B21" s="79" t="s">
        <v>12</v>
      </c>
      <c r="C21" s="2"/>
      <c r="D21" s="100">
        <v>1017363.43</v>
      </c>
      <c r="E21" s="102">
        <v>1.1499999999999999</v>
      </c>
      <c r="F21" s="27"/>
    </row>
    <row r="22" spans="1:8" x14ac:dyDescent="0.3">
      <c r="A22" s="1"/>
      <c r="B22" s="79" t="s">
        <v>50</v>
      </c>
      <c r="C22" s="2"/>
      <c r="D22" s="100">
        <v>40362323.469999999</v>
      </c>
      <c r="E22" s="102">
        <v>45.62</v>
      </c>
      <c r="F22" s="27"/>
    </row>
    <row r="23" spans="1:8" x14ac:dyDescent="0.3">
      <c r="A23" s="1"/>
      <c r="B23" s="79" t="s">
        <v>14</v>
      </c>
      <c r="C23" s="2"/>
      <c r="D23" s="100">
        <v>2612634.15</v>
      </c>
      <c r="E23" s="102">
        <v>2.95</v>
      </c>
      <c r="F23" s="27"/>
    </row>
    <row r="24" spans="1:8" ht="15" thickBot="1" x14ac:dyDescent="0.35">
      <c r="A24" s="1"/>
      <c r="B24" s="79" t="s">
        <v>56</v>
      </c>
      <c r="C24" s="2"/>
      <c r="D24" s="100">
        <v>1752349.96</v>
      </c>
      <c r="E24" s="110">
        <v>1.98</v>
      </c>
      <c r="F24" s="27"/>
    </row>
    <row r="25" spans="1:8" ht="43.8" thickBot="1" x14ac:dyDescent="0.35">
      <c r="A25" s="1"/>
      <c r="B25" s="81" t="s">
        <v>58</v>
      </c>
      <c r="C25" s="91" t="s">
        <v>60</v>
      </c>
      <c r="D25" s="109">
        <v>201390.76</v>
      </c>
      <c r="E25" s="107">
        <v>0.23</v>
      </c>
      <c r="F25" s="27"/>
    </row>
    <row r="26" spans="1:8" ht="23.25" customHeight="1" thickBot="1" x14ac:dyDescent="0.35">
      <c r="A26" s="1"/>
      <c r="B26" s="83" t="s">
        <v>59</v>
      </c>
      <c r="C26" s="92">
        <v>1</v>
      </c>
      <c r="D26" s="100">
        <v>201390.76</v>
      </c>
      <c r="E26" s="102">
        <v>0.23</v>
      </c>
      <c r="F26" s="27"/>
    </row>
    <row r="27" spans="1:8" ht="58.2" thickBot="1" x14ac:dyDescent="0.35">
      <c r="A27" s="1"/>
      <c r="B27" s="81" t="s">
        <v>16</v>
      </c>
      <c r="C27" s="87"/>
      <c r="D27" s="109">
        <v>16457134.27</v>
      </c>
      <c r="E27" s="107">
        <v>18.600000000000001</v>
      </c>
      <c r="F27" s="27"/>
    </row>
    <row r="28" spans="1:8" x14ac:dyDescent="0.3">
      <c r="A28" s="1"/>
      <c r="B28" s="79" t="s">
        <v>17</v>
      </c>
      <c r="C28" s="85"/>
      <c r="D28" s="75">
        <v>9130559.5</v>
      </c>
      <c r="E28" s="102">
        <v>10.32</v>
      </c>
      <c r="F28" s="27"/>
    </row>
    <row r="29" spans="1:8" x14ac:dyDescent="0.3">
      <c r="A29" s="1"/>
      <c r="B29" s="79" t="s">
        <v>13</v>
      </c>
      <c r="C29" s="85"/>
      <c r="D29" s="75">
        <v>1477076.19</v>
      </c>
      <c r="E29" s="102">
        <v>1.67</v>
      </c>
      <c r="F29" s="27"/>
    </row>
    <row r="30" spans="1:8" ht="15" thickBot="1" x14ac:dyDescent="0.35">
      <c r="A30" s="1"/>
      <c r="B30" s="80" t="s">
        <v>18</v>
      </c>
      <c r="C30" s="93"/>
      <c r="D30" s="75">
        <v>5849498.5800000001</v>
      </c>
      <c r="E30" s="102">
        <v>6.61</v>
      </c>
      <c r="F30" s="27"/>
    </row>
    <row r="31" spans="1:8" ht="58.2" thickBot="1" x14ac:dyDescent="0.35">
      <c r="A31" s="1"/>
      <c r="B31" s="81" t="s">
        <v>19</v>
      </c>
      <c r="C31" s="87"/>
      <c r="D31" s="109">
        <v>17956842.84</v>
      </c>
      <c r="E31" s="107">
        <v>20.290000000000003</v>
      </c>
      <c r="F31" s="21"/>
    </row>
    <row r="32" spans="1:8" x14ac:dyDescent="0.3">
      <c r="A32" s="1"/>
      <c r="B32" s="79" t="s">
        <v>52</v>
      </c>
      <c r="C32" s="26"/>
      <c r="D32" s="75">
        <v>7949845.7800000003</v>
      </c>
      <c r="E32" s="102">
        <v>8.98</v>
      </c>
      <c r="F32" s="27"/>
    </row>
    <row r="33" spans="1:9" x14ac:dyDescent="0.3">
      <c r="A33" s="1"/>
      <c r="B33" s="79" t="s">
        <v>53</v>
      </c>
      <c r="C33" s="26"/>
      <c r="D33" s="75">
        <v>5793092.5999999996</v>
      </c>
      <c r="E33" s="102">
        <v>6.55</v>
      </c>
      <c r="F33" s="27"/>
    </row>
    <row r="34" spans="1:9" x14ac:dyDescent="0.3">
      <c r="A34" s="1"/>
      <c r="B34" s="79" t="s">
        <v>54</v>
      </c>
      <c r="C34" s="26"/>
      <c r="D34" s="75">
        <v>1693593.08</v>
      </c>
      <c r="E34" s="102">
        <v>1.91</v>
      </c>
      <c r="F34" s="27"/>
    </row>
    <row r="35" spans="1:9" ht="15" thickBot="1" x14ac:dyDescent="0.35">
      <c r="A35" s="1"/>
      <c r="B35" s="80" t="s">
        <v>51</v>
      </c>
      <c r="C35" s="26"/>
      <c r="D35" s="75">
        <v>2520311.38</v>
      </c>
      <c r="E35" s="102">
        <v>2.85</v>
      </c>
      <c r="F35" s="27"/>
    </row>
    <row r="36" spans="1:9" ht="15" thickBot="1" x14ac:dyDescent="0.35">
      <c r="A36" s="1"/>
      <c r="B36" s="81" t="s">
        <v>44</v>
      </c>
      <c r="C36" s="87"/>
      <c r="D36" s="109">
        <v>87602982.950000003</v>
      </c>
      <c r="E36" s="107">
        <v>99.000000000000028</v>
      </c>
      <c r="F36" s="27"/>
      <c r="H36" s="66"/>
    </row>
    <row r="37" spans="1:9" x14ac:dyDescent="0.3">
      <c r="A37" s="1"/>
      <c r="B37" s="12"/>
      <c r="C37" s="12"/>
      <c r="F37" s="27"/>
    </row>
    <row r="38" spans="1:9" x14ac:dyDescent="0.3">
      <c r="A38" s="1"/>
      <c r="B38" s="12"/>
      <c r="C38" s="12"/>
      <c r="F38" s="27"/>
    </row>
    <row r="39" spans="1:9" ht="15" thickBot="1" x14ac:dyDescent="0.35">
      <c r="A39" s="28"/>
      <c r="B39" s="29"/>
      <c r="C39" s="29"/>
      <c r="D39" s="30"/>
      <c r="E39" s="31"/>
      <c r="F39" s="32"/>
    </row>
    <row r="40" spans="1:9" x14ac:dyDescent="0.3">
      <c r="G40" s="33"/>
      <c r="H40" s="33"/>
    </row>
    <row r="41" spans="1:9" ht="15" thickBot="1" x14ac:dyDescent="0.35">
      <c r="B41" s="12"/>
      <c r="C41" s="12"/>
      <c r="I41" s="34"/>
    </row>
    <row r="42" spans="1:9" ht="16.2" thickBot="1" x14ac:dyDescent="0.35">
      <c r="A42" s="3" t="s">
        <v>20</v>
      </c>
      <c r="B42" s="35"/>
      <c r="C42" s="35"/>
      <c r="D42" s="35" t="s">
        <v>21</v>
      </c>
      <c r="E42" s="36"/>
      <c r="F42" s="37"/>
      <c r="G42" s="62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8" t="s">
        <v>1</v>
      </c>
      <c r="C45" s="39"/>
      <c r="D45" s="16" t="s">
        <v>63</v>
      </c>
      <c r="E45" s="10"/>
      <c r="F45" s="21"/>
    </row>
    <row r="46" spans="1:9" ht="15" hidden="1" thickBot="1" x14ac:dyDescent="0.35">
      <c r="A46" s="1"/>
      <c r="B46" s="17" t="s">
        <v>22</v>
      </c>
      <c r="C46" s="18"/>
      <c r="D46" s="19" t="s">
        <v>23</v>
      </c>
      <c r="F46" s="21"/>
    </row>
    <row r="47" spans="1:9" ht="15" thickBot="1" x14ac:dyDescent="0.35">
      <c r="A47" s="1"/>
      <c r="B47" s="23"/>
      <c r="C47" s="25"/>
      <c r="F47" s="21"/>
    </row>
    <row r="48" spans="1:9" ht="15" thickBot="1" x14ac:dyDescent="0.35">
      <c r="A48" s="1"/>
      <c r="B48" s="40" t="s">
        <v>24</v>
      </c>
      <c r="C48" s="17"/>
      <c r="D48" s="24" t="s">
        <v>5</v>
      </c>
      <c r="E48" s="74" t="s">
        <v>6</v>
      </c>
      <c r="F48" s="21"/>
    </row>
    <row r="49" spans="1:7" ht="15" thickBot="1" x14ac:dyDescent="0.35">
      <c r="A49" s="1"/>
      <c r="B49" s="40" t="s">
        <v>25</v>
      </c>
      <c r="C49" s="41"/>
      <c r="D49" s="101">
        <v>880250.53</v>
      </c>
      <c r="E49" s="102">
        <v>0.99</v>
      </c>
      <c r="F49" s="21"/>
    </row>
    <row r="50" spans="1:7" ht="15" thickBot="1" x14ac:dyDescent="0.35">
      <c r="A50" s="1"/>
      <c r="B50" s="40" t="s">
        <v>26</v>
      </c>
      <c r="C50" s="42"/>
      <c r="D50" s="101">
        <f>D49</f>
        <v>880250.53</v>
      </c>
      <c r="E50" s="117">
        <f>E49</f>
        <v>0.99</v>
      </c>
      <c r="F50" s="21"/>
    </row>
    <row r="51" spans="1:7" ht="15" thickBot="1" x14ac:dyDescent="0.35">
      <c r="A51" s="28"/>
      <c r="B51" s="30"/>
      <c r="C51" s="43"/>
      <c r="D51" s="44"/>
      <c r="E51" s="31"/>
      <c r="F51" s="32"/>
    </row>
    <row r="52" spans="1:7" x14ac:dyDescent="0.3">
      <c r="B52" s="12"/>
      <c r="C52" s="45"/>
      <c r="D52" s="33"/>
    </row>
    <row r="53" spans="1:7" ht="15" thickBot="1" x14ac:dyDescent="0.35">
      <c r="B53" s="12"/>
      <c r="C53" s="12"/>
    </row>
    <row r="54" spans="1:7" ht="16.2" thickBot="1" x14ac:dyDescent="0.35">
      <c r="A54" s="3" t="s">
        <v>27</v>
      </c>
      <c r="B54" s="3"/>
      <c r="C54" s="35"/>
      <c r="D54" s="35" t="s">
        <v>28</v>
      </c>
      <c r="E54" s="36"/>
      <c r="F54" s="37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63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6" t="s">
        <v>29</v>
      </c>
      <c r="C59" s="73"/>
      <c r="D59" s="94" t="s">
        <v>30</v>
      </c>
      <c r="E59" s="47" t="s">
        <v>31</v>
      </c>
      <c r="F59" s="21"/>
    </row>
    <row r="60" spans="1:7" x14ac:dyDescent="0.3">
      <c r="A60" s="1"/>
      <c r="B60" s="69" t="s">
        <v>32</v>
      </c>
      <c r="C60" s="70"/>
      <c r="D60" s="105">
        <f>E7</f>
        <v>3.16</v>
      </c>
      <c r="E60" s="49">
        <v>0</v>
      </c>
      <c r="F60" s="21"/>
      <c r="G60" s="48"/>
    </row>
    <row r="61" spans="1:7" x14ac:dyDescent="0.3">
      <c r="A61" s="1"/>
      <c r="B61" s="69" t="s">
        <v>33</v>
      </c>
      <c r="C61" s="63"/>
      <c r="D61" s="105">
        <f>E14+E20+E49</f>
        <v>57.71</v>
      </c>
      <c r="E61" s="50">
        <v>-1.1870073236250511E-3</v>
      </c>
      <c r="F61" s="21"/>
      <c r="G61" s="48"/>
    </row>
    <row r="62" spans="1:7" x14ac:dyDescent="0.3">
      <c r="A62" s="1"/>
      <c r="B62" s="69" t="s">
        <v>34</v>
      </c>
      <c r="C62" s="63"/>
      <c r="D62" s="105">
        <f>E31</f>
        <v>20.290000000000003</v>
      </c>
      <c r="E62" s="50">
        <v>-1.1360394855268472E-3</v>
      </c>
      <c r="F62" s="21"/>
      <c r="G62" s="48"/>
    </row>
    <row r="63" spans="1:7" ht="15" thickBot="1" x14ac:dyDescent="0.35">
      <c r="A63" s="1"/>
      <c r="B63" s="69" t="s">
        <v>35</v>
      </c>
      <c r="C63" s="63"/>
      <c r="D63" s="106">
        <f>E27+E25</f>
        <v>18.830000000000002</v>
      </c>
      <c r="E63" s="50">
        <v>0</v>
      </c>
      <c r="F63" s="21"/>
      <c r="G63" s="48"/>
    </row>
    <row r="64" spans="1:7" ht="15" thickBot="1" x14ac:dyDescent="0.35">
      <c r="A64" s="1"/>
      <c r="B64" s="71" t="s">
        <v>26</v>
      </c>
      <c r="C64" s="65"/>
      <c r="D64" s="118">
        <f>SUM(D60:D63)</f>
        <v>99.990000000000009</v>
      </c>
      <c r="E64" s="72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8"/>
      <c r="B67" s="30"/>
      <c r="C67" s="30"/>
      <c r="D67" s="30"/>
      <c r="E67" s="31"/>
      <c r="F67" s="32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36</v>
      </c>
      <c r="B70" s="3"/>
      <c r="C70" s="35"/>
      <c r="D70" s="35" t="s">
        <v>37</v>
      </c>
      <c r="E70" s="36"/>
      <c r="F70" s="37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6.2" thickBot="1" x14ac:dyDescent="0.35">
      <c r="A73" s="1"/>
      <c r="B73" s="17" t="s">
        <v>1</v>
      </c>
      <c r="C73" s="18"/>
      <c r="D73" s="16" t="s">
        <v>63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40" t="s">
        <v>38</v>
      </c>
      <c r="C75" s="40"/>
      <c r="D75" s="95" t="s">
        <v>39</v>
      </c>
      <c r="E75" s="97" t="s">
        <v>40</v>
      </c>
      <c r="F75" s="21"/>
    </row>
    <row r="76" spans="1:6" x14ac:dyDescent="0.3">
      <c r="A76" s="1"/>
      <c r="B76" s="52" t="s">
        <v>41</v>
      </c>
      <c r="C76" s="53"/>
      <c r="D76">
        <v>99.92</v>
      </c>
      <c r="E76" s="98">
        <v>0</v>
      </c>
      <c r="F76" s="21"/>
    </row>
    <row r="77" spans="1:6" x14ac:dyDescent="0.3">
      <c r="A77" s="1"/>
      <c r="B77" s="54" t="s">
        <v>42</v>
      </c>
      <c r="C77" s="55"/>
      <c r="D77">
        <v>0.09</v>
      </c>
      <c r="E77" s="99">
        <v>0</v>
      </c>
      <c r="F77" s="21"/>
    </row>
    <row r="78" spans="1:6" ht="15" thickBot="1" x14ac:dyDescent="0.35">
      <c r="A78" s="1"/>
      <c r="B78" s="56" t="s">
        <v>43</v>
      </c>
      <c r="C78" s="55"/>
      <c r="D78">
        <v>-0.01</v>
      </c>
      <c r="E78" s="99">
        <v>0</v>
      </c>
      <c r="F78" s="21"/>
    </row>
    <row r="79" spans="1:6" ht="15" thickBot="1" x14ac:dyDescent="0.35">
      <c r="A79" s="1"/>
      <c r="B79" s="40" t="s">
        <v>26</v>
      </c>
      <c r="C79" s="51"/>
      <c r="D79" s="96">
        <v>99.99</v>
      </c>
      <c r="E79" s="57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8"/>
      <c r="B81" s="30"/>
      <c r="C81" s="30"/>
      <c r="D81" s="30"/>
      <c r="E81" s="31"/>
      <c r="F81" s="32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58"/>
      <c r="H111" s="59"/>
    </row>
    <row r="112" spans="2:8" x14ac:dyDescent="0.3">
      <c r="B112" s="12"/>
      <c r="C112" s="12"/>
      <c r="G112" s="58"/>
      <c r="H112" s="59"/>
    </row>
    <row r="113" spans="2:8" x14ac:dyDescent="0.3">
      <c r="B113" s="12"/>
      <c r="C113" s="12"/>
      <c r="G113" s="58"/>
      <c r="H113" s="59"/>
    </row>
    <row r="114" spans="2:8" x14ac:dyDescent="0.3">
      <c r="B114" s="12"/>
      <c r="C114" s="12"/>
      <c r="G114" s="58"/>
      <c r="H114" s="59"/>
    </row>
    <row r="115" spans="2:8" x14ac:dyDescent="0.3">
      <c r="B115" s="12"/>
      <c r="C115" s="12"/>
      <c r="G115" s="58"/>
      <c r="H115" s="59"/>
    </row>
    <row r="116" spans="2:8" x14ac:dyDescent="0.3">
      <c r="B116" s="12"/>
      <c r="C116" s="12"/>
      <c r="G116" s="58"/>
      <c r="H116" s="59"/>
    </row>
    <row r="117" spans="2:8" x14ac:dyDescent="0.3">
      <c r="B117" s="12"/>
      <c r="C117" s="12"/>
      <c r="G117" s="58"/>
      <c r="H117" s="59"/>
    </row>
    <row r="118" spans="2:8" x14ac:dyDescent="0.3">
      <c r="B118" s="12"/>
      <c r="C118" s="12"/>
      <c r="G118" s="58"/>
      <c r="H118" s="59"/>
    </row>
    <row r="119" spans="2:8" x14ac:dyDescent="0.3">
      <c r="B119" s="12"/>
      <c r="C119" s="12"/>
      <c r="G119" s="58"/>
      <c r="H119" s="59"/>
    </row>
    <row r="120" spans="2:8" x14ac:dyDescent="0.3">
      <c r="B120" s="12"/>
      <c r="C120" s="12"/>
      <c r="G120" s="58"/>
      <c r="H120" s="59"/>
    </row>
    <row r="121" spans="2:8" x14ac:dyDescent="0.3">
      <c r="B121" s="12"/>
      <c r="C121" s="12"/>
      <c r="G121" s="58"/>
      <c r="H121" s="59"/>
    </row>
    <row r="122" spans="2:8" x14ac:dyDescent="0.3">
      <c r="B122" s="12"/>
      <c r="C122" s="12"/>
      <c r="G122" s="58"/>
      <c r="H122" s="59"/>
    </row>
    <row r="123" spans="2:8" x14ac:dyDescent="0.3">
      <c r="B123" s="12"/>
      <c r="C123" s="12"/>
      <c r="G123" s="58"/>
      <c r="H123" s="59"/>
    </row>
    <row r="124" spans="2:8" x14ac:dyDescent="0.3">
      <c r="B124" s="12"/>
      <c r="C124" s="12"/>
      <c r="G124" s="58"/>
      <c r="H124" s="59"/>
    </row>
    <row r="125" spans="2:8" x14ac:dyDescent="0.3">
      <c r="B125" s="12"/>
      <c r="C125" s="12"/>
      <c r="G125" s="58"/>
      <c r="H125" s="59"/>
    </row>
    <row r="126" spans="2:8" x14ac:dyDescent="0.3">
      <c r="B126" s="12"/>
      <c r="C126" s="12"/>
      <c r="G126" s="60"/>
      <c r="H126" s="60"/>
    </row>
    <row r="127" spans="2:8" x14ac:dyDescent="0.3">
      <c r="B127" s="12"/>
      <c r="C127" s="12"/>
    </row>
    <row r="133" spans="4:5" x14ac:dyDescent="0.3">
      <c r="D133" s="59"/>
      <c r="E133" s="61"/>
    </row>
    <row r="134" spans="4:5" x14ac:dyDescent="0.3">
      <c r="D134" s="59"/>
      <c r="E134" s="61"/>
    </row>
    <row r="135" spans="4:5" x14ac:dyDescent="0.3">
      <c r="D135" s="59"/>
      <c r="E135" s="61"/>
    </row>
    <row r="136" spans="4:5" x14ac:dyDescent="0.3">
      <c r="D136" s="59"/>
      <c r="E136" s="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48245-354A-4331-A7AF-14B7AA22B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9D76A-042B-42CF-91EB-C5D688A05DD9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3.xml><?xml version="1.0" encoding="utf-8"?>
<ds:datastoreItem xmlns:ds="http://schemas.openxmlformats.org/officeDocument/2006/customXml" ds:itemID="{789B8A65-AA6A-48C9-A30B-BA4C38960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